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UMBO 2030\POAS 2019 ok\bloque A\"/>
    </mc:Choice>
  </mc:AlternateContent>
  <bookViews>
    <workbookView xWindow="0" yWindow="0" windowWidth="20460" windowHeight="7620"/>
  </bookViews>
  <sheets>
    <sheet name="POA DEPARTAMENTO DE" sheetId="5" r:id="rId1"/>
    <sheet name="REQUERIMIENTOS" sheetId="3" r:id="rId2"/>
  </sheets>
  <definedNames>
    <definedName name="_xlnm.Print_Area" localSheetId="0">'POA DEPARTAMENTO DE'!$A$1:$S$19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3" l="1"/>
  <c r="F10" i="3"/>
  <c r="F9" i="3"/>
  <c r="F39" i="3" l="1"/>
  <c r="F38" i="3"/>
  <c r="F41" i="3"/>
  <c r="F34" i="3"/>
  <c r="F33" i="3"/>
  <c r="F32" i="3"/>
  <c r="F40" i="3"/>
  <c r="F43" i="3"/>
  <c r="F42" i="3"/>
  <c r="F37" i="3"/>
  <c r="F36" i="3"/>
  <c r="F35" i="3"/>
  <c r="F31" i="3"/>
  <c r="F30" i="3"/>
  <c r="F21" i="3"/>
  <c r="F20" i="3"/>
  <c r="F19" i="3"/>
  <c r="F18" i="3"/>
  <c r="F17" i="3"/>
  <c r="F16" i="3"/>
  <c r="F15" i="3"/>
  <c r="F14" i="3"/>
  <c r="F13" i="3"/>
  <c r="F12" i="3"/>
  <c r="G15" i="5"/>
  <c r="F44" i="3" l="1"/>
</calcChain>
</file>

<file path=xl/sharedStrings.xml><?xml version="1.0" encoding="utf-8"?>
<sst xmlns="http://schemas.openxmlformats.org/spreadsheetml/2006/main" count="177" uniqueCount="90">
  <si>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</si>
  <si>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</si>
  <si>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</si>
  <si>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</si>
  <si>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</si>
  <si>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</si>
  <si>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</si>
  <si>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</si>
  <si>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</si>
  <si>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</si>
  <si>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</si>
  <si>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</si>
  <si>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METAS MENSUALES</t>
  </si>
  <si>
    <t>META TOTAL</t>
  </si>
  <si>
    <t>UNIDAD DE MEDIDA</t>
  </si>
  <si>
    <t>CANTIDAD</t>
  </si>
  <si>
    <t>UNIDAD</t>
  </si>
  <si>
    <t>DESCRIPCION DE CONCEPTOS</t>
  </si>
  <si>
    <t>Programa presupuestario:</t>
  </si>
  <si>
    <t>Nombre del programa:</t>
  </si>
  <si>
    <t>IMPORTE</t>
  </si>
  <si>
    <t>C/UNITARIO</t>
  </si>
  <si>
    <t>REQUERIMIENTOS DE MATERIALES Y SUMINISTROS POA 2018</t>
  </si>
  <si>
    <t>PROGRAMAS, PROYECTOS O ACCIONES</t>
  </si>
  <si>
    <t>INDICADOR</t>
  </si>
  <si>
    <t>PROGRAMA PRESPUESTAL</t>
  </si>
  <si>
    <t>EJERCICIO 2019</t>
  </si>
  <si>
    <t>Componentes</t>
  </si>
  <si>
    <t>Actividades</t>
  </si>
  <si>
    <t>Resumen narrativo (objetivos):</t>
  </si>
  <si>
    <t xml:space="preserve">Fin  </t>
  </si>
  <si>
    <t>Proposito</t>
  </si>
  <si>
    <t xml:space="preserve">OBJETIVO </t>
  </si>
  <si>
    <t xml:space="preserve">ESTRATEGIA </t>
  </si>
  <si>
    <t>Total</t>
  </si>
  <si>
    <t xml:space="preserve"> $                         -  </t>
  </si>
  <si>
    <t>COMPONENTE</t>
  </si>
  <si>
    <t>Contribuir a la disminución de accidentes viales mediante educación vial</t>
  </si>
  <si>
    <t>Señaletica instalada</t>
  </si>
  <si>
    <t>Platicas de educación vial realizadas</t>
  </si>
  <si>
    <t>Gestionar personal capacitador</t>
  </si>
  <si>
    <t>Visitar a planteles educativos</t>
  </si>
  <si>
    <t>Gestión</t>
  </si>
  <si>
    <t>x</t>
  </si>
  <si>
    <t>Platica</t>
  </si>
  <si>
    <t>Instalar señaletica</t>
  </si>
  <si>
    <t>Estudio</t>
  </si>
  <si>
    <t>Porcentaje</t>
  </si>
  <si>
    <t>Elementos de seguridad vial capacitados</t>
  </si>
  <si>
    <t>Ciudadanos del municipio de Jamay presentan buenda educación vial, y por lo tanto son los mas eneficiados.</t>
  </si>
  <si>
    <t>Ley de movilidad y transporte del Estado de Jalisco y su reglamento.</t>
  </si>
  <si>
    <t>Gestionar la volanta de licencias</t>
  </si>
  <si>
    <t xml:space="preserve"> </t>
  </si>
  <si>
    <t xml:space="preserve">x </t>
  </si>
  <si>
    <t>Lograr que todos los conductores de vehiculos motorizados cuenten con su licencia</t>
  </si>
  <si>
    <t>Realizar estudio  para identificar las problemáticas viales de Jamay</t>
  </si>
  <si>
    <t>PATRULLA EQUIPADA</t>
  </si>
  <si>
    <t>PZA</t>
  </si>
  <si>
    <t>MOTOCICLETA BROS HONDA 150L</t>
  </si>
  <si>
    <t>UNIFORME: PANTALON, CAMISOLA, PLAYERA TIPO POLO, CHAMARRA DESMONTABLE (TODO BORDADO)</t>
  </si>
  <si>
    <t>BOTA TACTICA</t>
  </si>
  <si>
    <t>GORRA BORDADA</t>
  </si>
  <si>
    <t>ESPOSAS</t>
  </si>
  <si>
    <t>CASCO PARA MOTOCICLISTA</t>
  </si>
  <si>
    <t>FORNITURA COMPLETA</t>
  </si>
  <si>
    <t>BASTON TACTICO O RETRACTIL GRANDE</t>
  </si>
  <si>
    <t>GAS LACRIMOGENO</t>
  </si>
  <si>
    <t>LAMPARA DE MANO DE TOQUE</t>
  </si>
  <si>
    <t>SILBATO GRANDE CON CADENA DE BAQUETITA</t>
  </si>
  <si>
    <t>DE CHALETO REFORZADO CON REFLEJANTE</t>
  </si>
  <si>
    <t>PZAS</t>
  </si>
  <si>
    <t>CONOS DE 70 CM</t>
  </si>
  <si>
    <t>CAJA</t>
  </si>
  <si>
    <t>CINTA MASQUIN (37 PZAS)</t>
  </si>
  <si>
    <t xml:space="preserve">RODILLO PARA PINTAR </t>
  </si>
  <si>
    <t>REPUESTO PARA RODILLO</t>
  </si>
  <si>
    <t>BOLLAS METALICAS DE 20 CM, 2 GOLPES CON CLAVOS</t>
  </si>
  <si>
    <t>BOLLA METALICA DE 16 CM CON CLAVOS</t>
  </si>
  <si>
    <t>RADIO BASE MOVIL ICOM ICF5023SOWVHF, MASTIL, CABLE, FUENTE Y ANTENA DE BASE</t>
  </si>
  <si>
    <t>RADIO PORTATIL ICOM ICF3013SWVHF</t>
  </si>
  <si>
    <t>TRIPTICO INFORMATIVO DE VIALIDAD</t>
  </si>
  <si>
    <t>SEÑALAMIENTO PREVENTIVO ESCOLARES SIN POSTE</t>
  </si>
  <si>
    <t>SEÑALAMIENTO RESTRICTIVO, ESTACIONAMIENTO PROHIBIDO SIN POSTE</t>
  </si>
  <si>
    <t>CUBETA PINTURA PARA TRAFICO</t>
  </si>
  <si>
    <t>COMPUTADORA DE ESCRITORIO CON MULTIFUNCIONAL</t>
  </si>
  <si>
    <t>ESCRITORIO SECRETARIAL CON SILLA.</t>
  </si>
  <si>
    <t>ARCHIVERO DE 3 GABETAS</t>
  </si>
  <si>
    <t>DIRECCION DE TRANSITO MUNICIPAL</t>
  </si>
  <si>
    <t>SEGURIDAD PÚBLICA Y PROCURACIÓN DE JUSTICIA</t>
  </si>
  <si>
    <t>Garantizar la fluides y seguridad del transito terrestre de personas y vehiculos, así como consientizar a los jovenes para prevenirlos de un accidente, fomentando los temas de cultura vial.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</si>
</sst>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[$$-80A]* #,##0.00_-;\-[$$-80A]* #,##0.00_-;_-[$$-80A]* &quot;-&quot;??_-;_-@_-"/>
  </numFmts>
  <fonts count="2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Trajan Pro"/>
      <family val="1"/>
    </font>
    <font>
      <i/>
      <sz val="14"/>
      <name val="Calibri"/>
      <family val="2"/>
      <scheme val="minor"/>
    </font>
    <font>
      <b/>
      <sz val="36"/>
      <color theme="1" tint="0.34998626667073579"/>
      <name val="Gotham Black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Trajan Pro"/>
      <family val="1"/>
    </font>
    <font>
      <b/>
      <sz val="9"/>
      <color theme="1"/>
      <name val="Trajan Pro"/>
      <family val="1"/>
    </font>
    <font>
      <b/>
      <sz val="7"/>
      <color theme="1"/>
      <name val="Trajan Pro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165" fontId="6" fillId="5" borderId="13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 wrapText="1"/>
    </xf>
    <xf numFmtId="165" fontId="6" fillId="5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9" fontId="0" fillId="0" borderId="4" xfId="0" applyNumberFormat="1" applyFill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164" fontId="13" fillId="3" borderId="0" xfId="1" applyFont="1" applyFill="1" applyAlignment="1">
      <alignment vertical="center" wrapText="1"/>
    </xf>
    <xf numFmtId="164" fontId="13" fillId="4" borderId="4" xfId="1" applyFont="1" applyFill="1" applyBorder="1" applyAlignment="1">
      <alignment horizontal="center" vertical="center" wrapText="1"/>
    </xf>
    <xf numFmtId="164" fontId="13" fillId="0" borderId="0" xfId="1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64" fontId="4" fillId="0" borderId="4" xfId="1" applyFont="1" applyBorder="1"/>
    <xf numFmtId="164" fontId="4" fillId="0" borderId="4" xfId="1" applyFont="1" applyBorder="1" applyAlignment="1">
      <alignment horizontal="center" vertical="center"/>
    </xf>
    <xf numFmtId="164" fontId="4" fillId="0" borderId="4" xfId="1" applyFont="1" applyBorder="1" applyAlignment="1">
      <alignment vertical="center"/>
    </xf>
    <xf numFmtId="164" fontId="4" fillId="3" borderId="0" xfId="1" applyFont="1" applyFill="1" applyAlignment="1">
      <alignment vertical="center" wrapText="1"/>
    </xf>
    <xf numFmtId="164" fontId="4" fillId="0" borderId="4" xfId="1" applyFont="1" applyBorder="1" applyAlignment="1">
      <alignment vertical="center" wrapText="1"/>
    </xf>
    <xf numFmtId="164" fontId="19" fillId="0" borderId="4" xfId="1" applyNumberFormat="1" applyFont="1" applyBorder="1" applyAlignment="1">
      <alignment horizontal="center" vertical="center" wrapText="1"/>
    </xf>
    <xf numFmtId="164" fontId="18" fillId="0" borderId="4" xfId="1" applyFont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vertical="center" wrapText="1"/>
    </xf>
    <xf numFmtId="0" fontId="0" fillId="7" borderId="4" xfId="0" applyFill="1" applyBorder="1" applyAlignment="1">
      <alignment horizontal="left"/>
    </xf>
    <xf numFmtId="164" fontId="4" fillId="7" borderId="4" xfId="1" applyFont="1" applyFill="1" applyBorder="1" applyAlignment="1">
      <alignment vertical="center"/>
    </xf>
    <xf numFmtId="165" fontId="5" fillId="7" borderId="4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2"/>
    <cellStyle name="Moneda 3" xfId="3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452438</xdr:colOff>
      <xdr:row>0</xdr:row>
      <xdr:rowOff>35717</xdr:rowOff>
    </xdr:from>
    <xdr:to>
      <xdr:col>0</xdr:col>
      <xdr:colOff>1238250</xdr:colOff>
      <xdr:row>4</xdr:row>
      <xdr:rowOff>227608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35717"/>
          <a:ext cx="785812" cy="12396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2736479</xdr:colOff>
      <xdr:row>0</xdr:row>
      <xdr:rowOff>47252</xdr:rowOff>
    </xdr:from>
    <xdr:to>
      <xdr:col>2</xdr:col>
      <xdr:colOff>3488952</xdr:colOff>
      <xdr:row>4</xdr:row>
      <xdr:rowOff>457274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3" y="47252"/>
          <a:ext cx="752473" cy="1157081"/>
        </a:xfrm>
        <a:prstGeom prst="rect">
          <a:avLst/>
        </a:prstGeom>
      </xdr:spPr>
    </xdr:pic>
    <xdr:clientData/>
  </xdr:twoCellAnchor>
  <xdr:oneCellAnchor>
    <xdr:from>
      <xdr:col>2</xdr:col>
      <xdr:colOff>2689227</xdr:colOff>
      <xdr:row>22</xdr:row>
      <xdr:rowOff>38848</xdr:rowOff>
    </xdr:from>
    <xdr:ext cx="752473" cy="117202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051" y="6500907"/>
          <a:ext cx="752473" cy="11720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showGridLines="0" tabSelected="1" view="pageBreakPreview" zoomScaleNormal="33" zoomScaleSheetLayoutView="100" workbookViewId="0">
      <selection activeCell="B14" sqref="B14:B18"/>
    </sheetView>
  </sheetViews>
  <sheetFormatPr baseColWidth="10" defaultRowHeight="15" x14ac:dyDescent="0.25"/>
  <cols>
    <col min="1" max="1" width="45.85546875" style="1" customWidth="1"/>
    <col min="2" max="2" width="41.5703125" style="1" customWidth="1"/>
    <col min="3" max="3" width="36" style="1" customWidth="1"/>
    <col min="4" max="4" width="28.28515625" style="18" customWidth="1"/>
    <col min="5" max="5" width="22.85546875" style="1" customWidth="1"/>
    <col min="6" max="6" width="21.140625" style="1" customWidth="1"/>
    <col min="7" max="7" width="10.7109375" style="1" customWidth="1"/>
    <col min="8" max="9" width="7.28515625" style="1" bestFit="1" customWidth="1"/>
    <col min="10" max="10" width="8" style="1" bestFit="1" customWidth="1"/>
    <col min="11" max="11" width="7.7109375" style="1" bestFit="1" customWidth="1"/>
    <col min="12" max="12" width="8" style="1" bestFit="1" customWidth="1"/>
    <col min="13" max="13" width="7.28515625" style="1" bestFit="1" customWidth="1"/>
    <col min="14" max="14" width="7" style="1" bestFit="1" customWidth="1"/>
    <col min="15" max="15" width="8.28515625" style="1" bestFit="1" customWidth="1"/>
    <col min="16" max="16" width="7.5703125" style="1" bestFit="1" customWidth="1"/>
    <col min="17" max="17" width="7.7109375" style="1" bestFit="1" customWidth="1"/>
    <col min="18" max="18" width="8.5703125" style="1" customWidth="1"/>
    <col min="19" max="19" width="8.140625" style="1" customWidth="1"/>
    <col min="20" max="16384" width="11.42578125" style="1"/>
  </cols>
  <sheetData>
    <row r="1" spans="1:19" ht="15" customHeight="1" x14ac:dyDescent="0.25">
      <c r="A1" s="4"/>
      <c r="B1" s="4"/>
      <c r="C1" s="76" t="s">
        <v>25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5" customHeight="1" x14ac:dyDescent="0.25">
      <c r="A2" s="4"/>
      <c r="B2" s="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15" customHeight="1" x14ac:dyDescent="0.25">
      <c r="A3" s="4"/>
      <c r="B3" s="4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ht="37.5" customHeight="1" x14ac:dyDescent="0.5">
      <c r="A4" s="4"/>
      <c r="B4" s="4"/>
      <c r="C4" s="77" t="s">
        <v>26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21.75" customHeight="1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21.75" customHeight="1" x14ac:dyDescent="0.25">
      <c r="A6" s="9" t="s">
        <v>18</v>
      </c>
      <c r="B6" s="6"/>
      <c r="C6" s="7"/>
      <c r="D6" s="11"/>
      <c r="E6" s="83" t="s">
        <v>19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ht="22.5" customHeight="1" x14ac:dyDescent="0.25">
      <c r="A7" s="81" t="s">
        <v>88</v>
      </c>
      <c r="B7" s="81"/>
      <c r="C7" s="82"/>
      <c r="D7" s="8"/>
      <c r="E7" s="85" t="s">
        <v>87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19" ht="21" customHeight="1" x14ac:dyDescent="0.25">
      <c r="A8" s="79" t="s">
        <v>29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spans="1:19" ht="30" customHeight="1" thickBot="1" x14ac:dyDescent="0.3">
      <c r="A9" s="90" t="s">
        <v>89</v>
      </c>
      <c r="B9" s="90"/>
      <c r="C9" s="90"/>
      <c r="D9" s="91"/>
      <c r="E9" s="92" t="s">
        <v>52</v>
      </c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</row>
    <row r="10" spans="1:19" ht="18.75" customHeight="1" x14ac:dyDescent="0.25">
      <c r="A10" s="95" t="s">
        <v>32</v>
      </c>
      <c r="B10" s="96"/>
      <c r="C10" s="72" t="s">
        <v>33</v>
      </c>
      <c r="D10" s="88" t="s">
        <v>23</v>
      </c>
      <c r="E10" s="72" t="s">
        <v>24</v>
      </c>
      <c r="F10" s="86" t="s">
        <v>13</v>
      </c>
      <c r="G10" s="87"/>
      <c r="H10" s="88" t="s">
        <v>12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9"/>
    </row>
    <row r="11" spans="1:19" ht="15.75" customHeight="1" x14ac:dyDescent="0.25">
      <c r="A11" s="97"/>
      <c r="B11" s="98"/>
      <c r="C11" s="73"/>
      <c r="D11" s="99"/>
      <c r="E11" s="73"/>
      <c r="F11" s="93" t="s">
        <v>14</v>
      </c>
      <c r="G11" s="93" t="s">
        <v>15</v>
      </c>
      <c r="H11" s="74" t="s">
        <v>0</v>
      </c>
      <c r="I11" s="74" t="s">
        <v>1</v>
      </c>
      <c r="J11" s="74" t="s">
        <v>2</v>
      </c>
      <c r="K11" s="74" t="s">
        <v>3</v>
      </c>
      <c r="L11" s="74" t="s">
        <v>4</v>
      </c>
      <c r="M11" s="74" t="s">
        <v>5</v>
      </c>
      <c r="N11" s="74" t="s">
        <v>6</v>
      </c>
      <c r="O11" s="74" t="s">
        <v>7</v>
      </c>
      <c r="P11" s="74" t="s">
        <v>8</v>
      </c>
      <c r="Q11" s="74" t="s">
        <v>9</v>
      </c>
      <c r="R11" s="74" t="s">
        <v>10</v>
      </c>
      <c r="S11" s="70" t="s">
        <v>11</v>
      </c>
    </row>
    <row r="12" spans="1:19" ht="19.5" thickBot="1" x14ac:dyDescent="0.3">
      <c r="A12" s="30" t="s">
        <v>30</v>
      </c>
      <c r="B12" s="31" t="s">
        <v>31</v>
      </c>
      <c r="C12" s="32" t="s">
        <v>27</v>
      </c>
      <c r="D12" s="32" t="s">
        <v>28</v>
      </c>
      <c r="E12" s="73"/>
      <c r="F12" s="94"/>
      <c r="G12" s="103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1"/>
    </row>
    <row r="13" spans="1:19" ht="19.5" thickBot="1" x14ac:dyDescent="0.3">
      <c r="A13" s="34"/>
      <c r="B13" s="31"/>
      <c r="C13" s="32"/>
      <c r="D13" s="32"/>
      <c r="E13" s="29"/>
      <c r="F13" s="35"/>
      <c r="G13" s="35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7"/>
    </row>
    <row r="14" spans="1:19" ht="69.75" customHeight="1" x14ac:dyDescent="0.25">
      <c r="A14" s="100" t="s">
        <v>37</v>
      </c>
      <c r="B14" s="100" t="s">
        <v>49</v>
      </c>
      <c r="C14" s="100" t="s">
        <v>39</v>
      </c>
      <c r="D14" s="27" t="s">
        <v>40</v>
      </c>
      <c r="E14" s="27"/>
      <c r="F14" s="27" t="s">
        <v>42</v>
      </c>
      <c r="G14" s="16">
        <v>12</v>
      </c>
      <c r="H14" s="16" t="s">
        <v>43</v>
      </c>
      <c r="I14" s="16" t="s">
        <v>43</v>
      </c>
      <c r="J14" s="16" t="s">
        <v>43</v>
      </c>
      <c r="K14" s="16" t="s">
        <v>43</v>
      </c>
      <c r="L14" s="16" t="s">
        <v>43</v>
      </c>
      <c r="M14" s="16" t="s">
        <v>43</v>
      </c>
      <c r="N14" s="16" t="s">
        <v>43</v>
      </c>
      <c r="O14" s="16" t="s">
        <v>43</v>
      </c>
      <c r="P14" s="16" t="s">
        <v>43</v>
      </c>
      <c r="Q14" s="16" t="s">
        <v>43</v>
      </c>
      <c r="R14" s="16" t="s">
        <v>43</v>
      </c>
      <c r="S14" s="21" t="s">
        <v>43</v>
      </c>
    </row>
    <row r="15" spans="1:19" ht="69.75" customHeight="1" x14ac:dyDescent="0.25">
      <c r="A15" s="101"/>
      <c r="B15" s="101"/>
      <c r="C15" s="101"/>
      <c r="D15" s="27" t="s">
        <v>41</v>
      </c>
      <c r="E15" s="27"/>
      <c r="F15" s="27" t="s">
        <v>44</v>
      </c>
      <c r="G15" s="17">
        <f>3*12</f>
        <v>36</v>
      </c>
      <c r="H15" s="17">
        <v>3</v>
      </c>
      <c r="I15" s="17">
        <v>3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7">
        <v>3</v>
      </c>
      <c r="P15" s="17">
        <v>3</v>
      </c>
      <c r="Q15" s="17">
        <v>3</v>
      </c>
      <c r="R15" s="17">
        <v>3</v>
      </c>
      <c r="S15" s="23">
        <v>3</v>
      </c>
    </row>
    <row r="16" spans="1:19" ht="76.5" customHeight="1" x14ac:dyDescent="0.25">
      <c r="A16" s="101"/>
      <c r="B16" s="101"/>
      <c r="C16" s="100" t="s">
        <v>38</v>
      </c>
      <c r="D16" s="27" t="s">
        <v>55</v>
      </c>
      <c r="E16" s="27"/>
      <c r="F16" s="27" t="s">
        <v>46</v>
      </c>
      <c r="G16" s="15">
        <v>12</v>
      </c>
      <c r="H16" s="19" t="s">
        <v>43</v>
      </c>
      <c r="I16" s="15" t="s">
        <v>43</v>
      </c>
      <c r="J16" s="15" t="s">
        <v>43</v>
      </c>
      <c r="K16" s="15" t="s">
        <v>43</v>
      </c>
      <c r="L16" s="15" t="s">
        <v>43</v>
      </c>
      <c r="M16" s="15" t="s">
        <v>43</v>
      </c>
      <c r="N16" s="15" t="s">
        <v>43</v>
      </c>
      <c r="O16" s="15" t="s">
        <v>43</v>
      </c>
      <c r="P16" s="15" t="s">
        <v>43</v>
      </c>
      <c r="Q16" s="15" t="s">
        <v>43</v>
      </c>
      <c r="R16" s="15" t="s">
        <v>43</v>
      </c>
      <c r="S16" s="22" t="s">
        <v>43</v>
      </c>
    </row>
    <row r="17" spans="1:19" ht="76.5" customHeight="1" x14ac:dyDescent="0.25">
      <c r="A17" s="101"/>
      <c r="B17" s="101"/>
      <c r="C17" s="102"/>
      <c r="D17" s="27" t="s">
        <v>45</v>
      </c>
      <c r="E17" s="27"/>
      <c r="F17" s="27" t="s">
        <v>47</v>
      </c>
      <c r="G17" s="25">
        <v>0.25</v>
      </c>
      <c r="H17" s="19" t="s">
        <v>43</v>
      </c>
      <c r="I17" s="19" t="s">
        <v>43</v>
      </c>
      <c r="J17" s="19" t="s">
        <v>43</v>
      </c>
      <c r="K17" s="19" t="s">
        <v>43</v>
      </c>
      <c r="L17" s="19" t="s">
        <v>43</v>
      </c>
      <c r="M17" s="19" t="s">
        <v>43</v>
      </c>
      <c r="N17" s="19" t="s">
        <v>43</v>
      </c>
      <c r="O17" s="19" t="s">
        <v>43</v>
      </c>
      <c r="P17" s="19" t="s">
        <v>43</v>
      </c>
      <c r="Q17" s="19" t="s">
        <v>43</v>
      </c>
      <c r="R17" s="19" t="s">
        <v>43</v>
      </c>
      <c r="S17" s="22" t="s">
        <v>43</v>
      </c>
    </row>
    <row r="18" spans="1:19" ht="54" customHeight="1" x14ac:dyDescent="0.25">
      <c r="A18" s="102"/>
      <c r="B18" s="102"/>
      <c r="C18" s="24" t="s">
        <v>48</v>
      </c>
      <c r="D18" s="28" t="s">
        <v>50</v>
      </c>
      <c r="E18" s="27"/>
      <c r="F18" s="28" t="s">
        <v>42</v>
      </c>
      <c r="G18" s="15">
        <v>12</v>
      </c>
      <c r="H18" s="15" t="s">
        <v>43</v>
      </c>
      <c r="I18" s="15" t="s">
        <v>43</v>
      </c>
      <c r="J18" s="15" t="s">
        <v>43</v>
      </c>
      <c r="K18" s="15" t="s">
        <v>43</v>
      </c>
      <c r="L18" s="15" t="s">
        <v>43</v>
      </c>
      <c r="M18" s="15" t="s">
        <v>43</v>
      </c>
      <c r="N18" s="15" t="s">
        <v>43</v>
      </c>
      <c r="O18" s="15" t="s">
        <v>43</v>
      </c>
      <c r="P18" s="15" t="s">
        <v>43</v>
      </c>
      <c r="Q18" s="15" t="s">
        <v>43</v>
      </c>
      <c r="R18" s="15" t="s">
        <v>43</v>
      </c>
      <c r="S18" s="22" t="s">
        <v>43</v>
      </c>
    </row>
    <row r="19" spans="1:19" ht="69.75" customHeight="1" x14ac:dyDescent="0.25">
      <c r="A19" s="33"/>
      <c r="B19" s="33"/>
      <c r="C19" s="24" t="s">
        <v>51</v>
      </c>
      <c r="D19" s="28" t="s">
        <v>54</v>
      </c>
      <c r="E19" s="27"/>
      <c r="F19" s="28" t="s">
        <v>42</v>
      </c>
      <c r="G19" s="15">
        <v>3</v>
      </c>
      <c r="H19" s="15" t="s">
        <v>52</v>
      </c>
      <c r="I19" s="15" t="s">
        <v>43</v>
      </c>
      <c r="J19" s="15"/>
      <c r="K19" s="15"/>
      <c r="L19" s="15" t="s">
        <v>52</v>
      </c>
      <c r="M19" s="15" t="s">
        <v>53</v>
      </c>
      <c r="N19" s="15"/>
      <c r="O19" s="15"/>
      <c r="P19" s="15" t="s">
        <v>52</v>
      </c>
      <c r="Q19" s="15" t="s">
        <v>43</v>
      </c>
      <c r="R19" s="15"/>
      <c r="S19" s="22"/>
    </row>
    <row r="20" spans="1:19" ht="30" customHeight="1" x14ac:dyDescent="0.25"/>
    <row r="21" spans="1:19" ht="30" customHeight="1" x14ac:dyDescent="0.25"/>
    <row r="22" spans="1:19" ht="30" customHeight="1" x14ac:dyDescent="0.25"/>
    <row r="23" spans="1:19" ht="30" customHeight="1" x14ac:dyDescent="0.25"/>
    <row r="24" spans="1:19" ht="30" customHeight="1" x14ac:dyDescent="0.25"/>
    <row r="25" spans="1:19" ht="30" customHeight="1" x14ac:dyDescent="0.25"/>
    <row r="26" spans="1:19" ht="30" customHeight="1" x14ac:dyDescent="0.25"/>
    <row r="27" spans="1:19" ht="30" customHeight="1" x14ac:dyDescent="0.25"/>
    <row r="28" spans="1:19" ht="30" customHeight="1" x14ac:dyDescent="0.25"/>
    <row r="29" spans="1:19" ht="30" customHeight="1" x14ac:dyDescent="0.25"/>
    <row r="30" spans="1:19" ht="30" customHeight="1" x14ac:dyDescent="0.25"/>
    <row r="31" spans="1:19" ht="30" customHeight="1" x14ac:dyDescent="0.25"/>
    <row r="32" spans="1:19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</sheetData>
  <mergeCells count="33">
    <mergeCell ref="B14:B18"/>
    <mergeCell ref="A14:A18"/>
    <mergeCell ref="C14:C15"/>
    <mergeCell ref="C16:C17"/>
    <mergeCell ref="P11:P12"/>
    <mergeCell ref="C10:C11"/>
    <mergeCell ref="G11:G12"/>
    <mergeCell ref="L11:L12"/>
    <mergeCell ref="M11:M12"/>
    <mergeCell ref="N11:N12"/>
    <mergeCell ref="H11:H12"/>
    <mergeCell ref="I11:I12"/>
    <mergeCell ref="Q11:Q12"/>
    <mergeCell ref="D10:D11"/>
    <mergeCell ref="R11:R12"/>
    <mergeCell ref="J11:J12"/>
    <mergeCell ref="K11:K12"/>
    <mergeCell ref="S11:S12"/>
    <mergeCell ref="E10:E12"/>
    <mergeCell ref="O11:O12"/>
    <mergeCell ref="C1:S3"/>
    <mergeCell ref="C4:S4"/>
    <mergeCell ref="A5:S5"/>
    <mergeCell ref="A8:S8"/>
    <mergeCell ref="A7:C7"/>
    <mergeCell ref="E6:S6"/>
    <mergeCell ref="E7:S7"/>
    <mergeCell ref="F10:G10"/>
    <mergeCell ref="H10:S10"/>
    <mergeCell ref="A9:D9"/>
    <mergeCell ref="E9:S9"/>
    <mergeCell ref="F11:F12"/>
    <mergeCell ref="A10:B11"/>
  </mergeCells>
  <pageMargins left="0.7" right="0.7" top="0.75" bottom="0.75" header="0.3" footer="0.3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view="pageBreakPreview" topLeftCell="A36" zoomScaleNormal="100" zoomScaleSheetLayoutView="100" workbookViewId="0">
      <selection activeCell="G45" sqref="G45"/>
    </sheetView>
  </sheetViews>
  <sheetFormatPr baseColWidth="10" defaultRowHeight="15" x14ac:dyDescent="0.25"/>
  <cols>
    <col min="1" max="1" width="9.7109375" style="48" customWidth="1"/>
    <col min="2" max="2" width="13.85546875" style="46" customWidth="1"/>
    <col min="3" max="3" width="69.7109375" style="48" customWidth="1"/>
    <col min="4" max="4" width="14.42578125" style="2" customWidth="1"/>
    <col min="5" max="5" width="20.5703125" style="44" customWidth="1"/>
    <col min="6" max="6" width="24.5703125" style="2" customWidth="1"/>
    <col min="7" max="16384" width="11.42578125" style="2"/>
  </cols>
  <sheetData>
    <row r="1" spans="1:6" x14ac:dyDescent="0.25">
      <c r="A1" s="47"/>
      <c r="B1" s="45"/>
      <c r="C1" s="47"/>
      <c r="D1" s="5"/>
      <c r="E1" s="42"/>
      <c r="F1" s="5"/>
    </row>
    <row r="2" spans="1:6" x14ac:dyDescent="0.25">
      <c r="A2" s="47"/>
      <c r="B2" s="45"/>
      <c r="C2" s="47"/>
      <c r="D2" s="5"/>
      <c r="E2" s="42"/>
      <c r="F2" s="5"/>
    </row>
    <row r="3" spans="1:6" x14ac:dyDescent="0.25">
      <c r="A3" s="47"/>
      <c r="B3" s="45"/>
      <c r="C3" s="47"/>
      <c r="D3" s="5"/>
      <c r="E3" s="42"/>
      <c r="F3" s="5"/>
    </row>
    <row r="4" spans="1:6" x14ac:dyDescent="0.25">
      <c r="A4" s="47"/>
      <c r="B4" s="45"/>
      <c r="C4" s="47"/>
      <c r="D4" s="5"/>
      <c r="E4" s="42"/>
      <c r="F4" s="5"/>
    </row>
    <row r="5" spans="1:6" ht="39" customHeight="1" x14ac:dyDescent="0.25">
      <c r="A5" s="47"/>
      <c r="B5" s="45"/>
      <c r="C5" s="47"/>
      <c r="D5" s="5"/>
      <c r="E5" s="42"/>
      <c r="F5" s="5"/>
    </row>
    <row r="6" spans="1:6" ht="18.75" customHeight="1" x14ac:dyDescent="0.25">
      <c r="A6" s="104" t="s">
        <v>22</v>
      </c>
      <c r="B6" s="104"/>
      <c r="C6" s="104"/>
      <c r="D6" s="104"/>
      <c r="E6" s="104"/>
      <c r="F6" s="104"/>
    </row>
    <row r="7" spans="1:6" ht="30" customHeight="1" x14ac:dyDescent="0.25">
      <c r="A7" s="41" t="s">
        <v>15</v>
      </c>
      <c r="B7" s="39" t="s">
        <v>16</v>
      </c>
      <c r="C7" s="40" t="s">
        <v>17</v>
      </c>
      <c r="D7" s="41" t="s">
        <v>36</v>
      </c>
      <c r="E7" s="43" t="s">
        <v>21</v>
      </c>
      <c r="F7" s="10" t="s">
        <v>20</v>
      </c>
    </row>
    <row r="8" spans="1:6" ht="20.25" customHeight="1" x14ac:dyDescent="0.25">
      <c r="A8" s="51">
        <v>1</v>
      </c>
      <c r="B8" s="49" t="s">
        <v>57</v>
      </c>
      <c r="C8" s="54" t="s">
        <v>56</v>
      </c>
      <c r="D8" s="52"/>
      <c r="E8" s="57"/>
      <c r="F8" s="26" t="s">
        <v>35</v>
      </c>
    </row>
    <row r="9" spans="1:6" s="20" customFormat="1" ht="30" customHeight="1" x14ac:dyDescent="0.25">
      <c r="A9" s="51">
        <v>1</v>
      </c>
      <c r="B9" s="49" t="s">
        <v>57</v>
      </c>
      <c r="C9" s="55" t="s">
        <v>84</v>
      </c>
      <c r="D9" s="52"/>
      <c r="E9" s="58">
        <v>12000</v>
      </c>
      <c r="F9" s="38">
        <f>A9*E9</f>
        <v>12000</v>
      </c>
    </row>
    <row r="10" spans="1:6" s="20" customFormat="1" ht="30" customHeight="1" x14ac:dyDescent="0.25">
      <c r="A10" s="51">
        <v>2</v>
      </c>
      <c r="B10" s="49" t="s">
        <v>57</v>
      </c>
      <c r="C10" s="55" t="s">
        <v>85</v>
      </c>
      <c r="D10" s="52"/>
      <c r="E10" s="58">
        <v>2150</v>
      </c>
      <c r="F10" s="38">
        <f>A10*E10</f>
        <v>4300</v>
      </c>
    </row>
    <row r="11" spans="1:6" s="20" customFormat="1" ht="30" customHeight="1" x14ac:dyDescent="0.25">
      <c r="A11" s="51">
        <v>2</v>
      </c>
      <c r="B11" s="49" t="s">
        <v>57</v>
      </c>
      <c r="C11" s="55" t="s">
        <v>86</v>
      </c>
      <c r="D11" s="52"/>
      <c r="E11" s="58">
        <v>2500</v>
      </c>
      <c r="F11" s="38">
        <f>A11*E11</f>
        <v>5000</v>
      </c>
    </row>
    <row r="12" spans="1:6" ht="31.5" customHeight="1" x14ac:dyDescent="0.25">
      <c r="A12" s="51">
        <v>2</v>
      </c>
      <c r="B12" s="49" t="s">
        <v>57</v>
      </c>
      <c r="C12" s="56" t="s">
        <v>58</v>
      </c>
      <c r="D12" s="52"/>
      <c r="E12" s="59">
        <v>39990</v>
      </c>
      <c r="F12" s="38">
        <f>A12*E12</f>
        <v>79980</v>
      </c>
    </row>
    <row r="13" spans="1:6" ht="44.25" customHeight="1" x14ac:dyDescent="0.25">
      <c r="A13" s="64">
        <v>30</v>
      </c>
      <c r="B13" s="65" t="s">
        <v>57</v>
      </c>
      <c r="C13" s="66" t="s">
        <v>59</v>
      </c>
      <c r="D13" s="67"/>
      <c r="E13" s="68">
        <v>2000</v>
      </c>
      <c r="F13" s="69">
        <f t="shared" ref="F13:F43" si="0">A13*E13</f>
        <v>60000</v>
      </c>
    </row>
    <row r="14" spans="1:6" ht="20.25" customHeight="1" x14ac:dyDescent="0.25">
      <c r="A14" s="51">
        <v>20</v>
      </c>
      <c r="B14" s="49" t="s">
        <v>57</v>
      </c>
      <c r="C14" s="56" t="s">
        <v>60</v>
      </c>
      <c r="D14" s="52"/>
      <c r="E14" s="59">
        <v>785</v>
      </c>
      <c r="F14" s="38">
        <f t="shared" si="0"/>
        <v>15700</v>
      </c>
    </row>
    <row r="15" spans="1:6" ht="20.25" customHeight="1" x14ac:dyDescent="0.25">
      <c r="A15" s="51">
        <v>40</v>
      </c>
      <c r="B15" s="49" t="s">
        <v>57</v>
      </c>
      <c r="C15" s="56" t="s">
        <v>61</v>
      </c>
      <c r="D15" s="52"/>
      <c r="E15" s="59">
        <v>80</v>
      </c>
      <c r="F15" s="38">
        <f t="shared" si="0"/>
        <v>3200</v>
      </c>
    </row>
    <row r="16" spans="1:6" ht="20.25" customHeight="1" x14ac:dyDescent="0.25">
      <c r="A16" s="51">
        <v>10</v>
      </c>
      <c r="B16" s="49" t="s">
        <v>57</v>
      </c>
      <c r="C16" s="56" t="s">
        <v>62</v>
      </c>
      <c r="D16" s="52"/>
      <c r="E16" s="59">
        <v>420</v>
      </c>
      <c r="F16" s="38">
        <f t="shared" si="0"/>
        <v>4200</v>
      </c>
    </row>
    <row r="17" spans="1:6" x14ac:dyDescent="0.25">
      <c r="A17" s="51">
        <v>2</v>
      </c>
      <c r="B17" s="49" t="s">
        <v>57</v>
      </c>
      <c r="C17" s="56" t="s">
        <v>63</v>
      </c>
      <c r="D17" s="52"/>
      <c r="E17" s="59">
        <v>1500</v>
      </c>
      <c r="F17" s="38">
        <f t="shared" si="0"/>
        <v>3000</v>
      </c>
    </row>
    <row r="18" spans="1:6" ht="20.25" customHeight="1" x14ac:dyDescent="0.25">
      <c r="A18" s="51">
        <v>10</v>
      </c>
      <c r="B18" s="49" t="s">
        <v>57</v>
      </c>
      <c r="C18" s="56" t="s">
        <v>64</v>
      </c>
      <c r="D18" s="52"/>
      <c r="E18" s="59">
        <v>260</v>
      </c>
      <c r="F18" s="38">
        <f t="shared" si="0"/>
        <v>2600</v>
      </c>
    </row>
    <row r="19" spans="1:6" ht="24.75" customHeight="1" x14ac:dyDescent="0.25">
      <c r="A19" s="51">
        <v>10</v>
      </c>
      <c r="B19" s="49" t="s">
        <v>57</v>
      </c>
      <c r="C19" s="56" t="s">
        <v>65</v>
      </c>
      <c r="D19" s="52"/>
      <c r="E19" s="59">
        <v>650</v>
      </c>
      <c r="F19" s="38">
        <f t="shared" si="0"/>
        <v>6500</v>
      </c>
    </row>
    <row r="20" spans="1:6" ht="20.25" customHeight="1" x14ac:dyDescent="0.25">
      <c r="A20" s="51">
        <v>20</v>
      </c>
      <c r="B20" s="49" t="s">
        <v>57</v>
      </c>
      <c r="C20" s="56" t="s">
        <v>66</v>
      </c>
      <c r="D20" s="52"/>
      <c r="E20" s="59">
        <v>80</v>
      </c>
      <c r="F20" s="38">
        <f t="shared" si="0"/>
        <v>1600</v>
      </c>
    </row>
    <row r="21" spans="1:6" ht="20.25" customHeight="1" x14ac:dyDescent="0.25">
      <c r="A21" s="51">
        <v>20</v>
      </c>
      <c r="B21" s="49" t="s">
        <v>57</v>
      </c>
      <c r="C21" s="56" t="s">
        <v>67</v>
      </c>
      <c r="D21" s="52"/>
      <c r="E21" s="59">
        <v>400</v>
      </c>
      <c r="F21" s="38">
        <f t="shared" si="0"/>
        <v>8000</v>
      </c>
    </row>
    <row r="22" spans="1:6" s="20" customFormat="1" x14ac:dyDescent="0.25">
      <c r="A22" s="47"/>
      <c r="B22" s="45"/>
      <c r="C22" s="47"/>
      <c r="D22" s="14"/>
      <c r="E22" s="60"/>
      <c r="F22" s="14"/>
    </row>
    <row r="23" spans="1:6" s="20" customFormat="1" x14ac:dyDescent="0.25">
      <c r="A23" s="47"/>
      <c r="B23" s="45"/>
      <c r="C23" s="47"/>
      <c r="D23" s="14"/>
      <c r="E23" s="60"/>
      <c r="F23" s="14"/>
    </row>
    <row r="24" spans="1:6" s="20" customFormat="1" x14ac:dyDescent="0.25">
      <c r="A24" s="47"/>
      <c r="B24" s="45"/>
      <c r="C24" s="47"/>
      <c r="D24" s="14"/>
      <c r="E24" s="60"/>
      <c r="F24" s="14"/>
    </row>
    <row r="25" spans="1:6" s="20" customFormat="1" x14ac:dyDescent="0.25">
      <c r="A25" s="47"/>
      <c r="B25" s="45"/>
      <c r="C25" s="47"/>
      <c r="D25" s="14"/>
      <c r="E25" s="42"/>
      <c r="F25" s="14"/>
    </row>
    <row r="26" spans="1:6" s="20" customFormat="1" x14ac:dyDescent="0.25">
      <c r="A26" s="47"/>
      <c r="B26" s="45"/>
      <c r="C26" s="47"/>
      <c r="D26" s="14"/>
      <c r="E26" s="42"/>
      <c r="F26" s="14"/>
    </row>
    <row r="27" spans="1:6" s="20" customFormat="1" ht="39" customHeight="1" x14ac:dyDescent="0.25">
      <c r="A27" s="47"/>
      <c r="B27" s="45"/>
      <c r="C27" s="47"/>
      <c r="D27" s="14"/>
      <c r="E27" s="42"/>
      <c r="F27" s="14"/>
    </row>
    <row r="28" spans="1:6" s="20" customFormat="1" ht="18.75" customHeight="1" x14ac:dyDescent="0.25">
      <c r="A28" s="104" t="s">
        <v>22</v>
      </c>
      <c r="B28" s="104"/>
      <c r="C28" s="104"/>
      <c r="D28" s="104"/>
      <c r="E28" s="104"/>
      <c r="F28" s="104"/>
    </row>
    <row r="29" spans="1:6" s="20" customFormat="1" ht="30" customHeight="1" x14ac:dyDescent="0.25">
      <c r="A29" s="41" t="s">
        <v>15</v>
      </c>
      <c r="B29" s="39" t="s">
        <v>16</v>
      </c>
      <c r="C29" s="40" t="s">
        <v>17</v>
      </c>
      <c r="D29" s="41" t="s">
        <v>36</v>
      </c>
      <c r="E29" s="43" t="s">
        <v>21</v>
      </c>
      <c r="F29" s="10" t="s">
        <v>20</v>
      </c>
    </row>
    <row r="30" spans="1:6" x14ac:dyDescent="0.25">
      <c r="A30" s="51">
        <v>40</v>
      </c>
      <c r="B30" s="49" t="s">
        <v>57</v>
      </c>
      <c r="C30" s="56" t="s">
        <v>68</v>
      </c>
      <c r="D30" s="52"/>
      <c r="E30" s="61">
        <v>76</v>
      </c>
      <c r="F30" s="38">
        <f t="shared" si="0"/>
        <v>3040</v>
      </c>
    </row>
    <row r="31" spans="1:6" ht="31.5" customHeight="1" x14ac:dyDescent="0.25">
      <c r="A31" s="51">
        <v>20</v>
      </c>
      <c r="B31" s="49" t="s">
        <v>57</v>
      </c>
      <c r="C31" s="56" t="s">
        <v>69</v>
      </c>
      <c r="D31" s="52"/>
      <c r="E31" s="61">
        <v>100</v>
      </c>
      <c r="F31" s="38">
        <f t="shared" si="0"/>
        <v>2000</v>
      </c>
    </row>
    <row r="32" spans="1:6" s="20" customFormat="1" ht="40.5" customHeight="1" x14ac:dyDescent="0.25">
      <c r="A32" s="51">
        <v>1</v>
      </c>
      <c r="B32" s="49" t="s">
        <v>57</v>
      </c>
      <c r="C32" s="56" t="s">
        <v>78</v>
      </c>
      <c r="D32" s="52"/>
      <c r="E32" s="61">
        <v>19800</v>
      </c>
      <c r="F32" s="38">
        <f t="shared" si="0"/>
        <v>19800</v>
      </c>
    </row>
    <row r="33" spans="1:6" s="20" customFormat="1" ht="31.5" customHeight="1" x14ac:dyDescent="0.25">
      <c r="A33" s="51">
        <v>10</v>
      </c>
      <c r="B33" s="49" t="s">
        <v>57</v>
      </c>
      <c r="C33" s="56" t="s">
        <v>79</v>
      </c>
      <c r="D33" s="52"/>
      <c r="E33" s="61">
        <v>6649</v>
      </c>
      <c r="F33" s="38">
        <f t="shared" si="0"/>
        <v>66490</v>
      </c>
    </row>
    <row r="34" spans="1:6" s="20" customFormat="1" ht="31.5" customHeight="1" x14ac:dyDescent="0.25">
      <c r="A34" s="51">
        <v>3000</v>
      </c>
      <c r="B34" s="49" t="s">
        <v>57</v>
      </c>
      <c r="C34" s="56" t="s">
        <v>80</v>
      </c>
      <c r="D34" s="52"/>
      <c r="E34" s="61">
        <v>2.2000000000000002</v>
      </c>
      <c r="F34" s="38">
        <f t="shared" si="0"/>
        <v>6600.0000000000009</v>
      </c>
    </row>
    <row r="35" spans="1:6" ht="20.25" customHeight="1" x14ac:dyDescent="0.25">
      <c r="A35" s="51">
        <v>20</v>
      </c>
      <c r="B35" s="49" t="s">
        <v>70</v>
      </c>
      <c r="C35" s="56" t="s">
        <v>71</v>
      </c>
      <c r="D35" s="52"/>
      <c r="E35" s="61">
        <v>270</v>
      </c>
      <c r="F35" s="38">
        <f t="shared" si="0"/>
        <v>5400</v>
      </c>
    </row>
    <row r="36" spans="1:6" x14ac:dyDescent="0.25">
      <c r="A36" s="51">
        <v>3</v>
      </c>
      <c r="B36" s="50" t="s">
        <v>72</v>
      </c>
      <c r="C36" s="55" t="s">
        <v>73</v>
      </c>
      <c r="D36" s="52"/>
      <c r="E36" s="61">
        <v>736</v>
      </c>
      <c r="F36" s="38">
        <f t="shared" si="0"/>
        <v>2208</v>
      </c>
    </row>
    <row r="37" spans="1:6" s="20" customFormat="1" x14ac:dyDescent="0.25">
      <c r="A37" s="51">
        <v>10</v>
      </c>
      <c r="B37" s="50" t="s">
        <v>57</v>
      </c>
      <c r="C37" s="55" t="s">
        <v>74</v>
      </c>
      <c r="D37" s="52"/>
      <c r="E37" s="61">
        <v>26</v>
      </c>
      <c r="F37" s="38">
        <f t="shared" si="0"/>
        <v>260</v>
      </c>
    </row>
    <row r="38" spans="1:6" s="20" customFormat="1" x14ac:dyDescent="0.25">
      <c r="A38" s="51">
        <v>30</v>
      </c>
      <c r="B38" s="50" t="s">
        <v>57</v>
      </c>
      <c r="C38" s="55" t="s">
        <v>82</v>
      </c>
      <c r="D38" s="52"/>
      <c r="E38" s="61">
        <v>450</v>
      </c>
      <c r="F38" s="38">
        <f t="shared" si="0"/>
        <v>13500</v>
      </c>
    </row>
    <row r="39" spans="1:6" s="20" customFormat="1" x14ac:dyDescent="0.25">
      <c r="A39" s="51">
        <v>30</v>
      </c>
      <c r="B39" s="50" t="s">
        <v>57</v>
      </c>
      <c r="C39" s="55" t="s">
        <v>83</v>
      </c>
      <c r="D39" s="52"/>
      <c r="E39" s="61">
        <v>1525</v>
      </c>
      <c r="F39" s="38">
        <f t="shared" si="0"/>
        <v>45750</v>
      </c>
    </row>
    <row r="40" spans="1:6" s="20" customFormat="1" x14ac:dyDescent="0.25">
      <c r="A40" s="51">
        <v>300</v>
      </c>
      <c r="B40" s="50" t="s">
        <v>57</v>
      </c>
      <c r="C40" s="55" t="s">
        <v>77</v>
      </c>
      <c r="D40" s="52"/>
      <c r="E40" s="61">
        <v>58</v>
      </c>
      <c r="F40" s="38">
        <f t="shared" si="0"/>
        <v>17400</v>
      </c>
    </row>
    <row r="41" spans="1:6" s="20" customFormat="1" x14ac:dyDescent="0.25">
      <c r="A41" s="51">
        <v>28</v>
      </c>
      <c r="B41" s="50" t="s">
        <v>57</v>
      </c>
      <c r="C41" s="55" t="s">
        <v>81</v>
      </c>
      <c r="D41" s="52"/>
      <c r="E41" s="61">
        <v>600</v>
      </c>
      <c r="F41" s="38">
        <f t="shared" si="0"/>
        <v>16800</v>
      </c>
    </row>
    <row r="42" spans="1:6" s="20" customFormat="1" x14ac:dyDescent="0.25">
      <c r="A42" s="51">
        <v>100</v>
      </c>
      <c r="B42" s="50" t="s">
        <v>57</v>
      </c>
      <c r="C42" s="55" t="s">
        <v>75</v>
      </c>
      <c r="D42" s="52"/>
      <c r="E42" s="61">
        <v>37</v>
      </c>
      <c r="F42" s="38">
        <f t="shared" si="0"/>
        <v>3700</v>
      </c>
    </row>
    <row r="43" spans="1:6" ht="32.25" customHeight="1" x14ac:dyDescent="0.25">
      <c r="A43" s="53">
        <v>200</v>
      </c>
      <c r="B43" s="50" t="s">
        <v>57</v>
      </c>
      <c r="C43" s="55" t="s">
        <v>76</v>
      </c>
      <c r="D43" s="52"/>
      <c r="E43" s="61">
        <v>69</v>
      </c>
      <c r="F43" s="38">
        <f t="shared" si="0"/>
        <v>13800</v>
      </c>
    </row>
    <row r="44" spans="1:6" ht="30" customHeight="1" x14ac:dyDescent="0.25">
      <c r="A44" s="47"/>
      <c r="B44" s="45"/>
      <c r="C44" s="45"/>
      <c r="D44" s="14"/>
      <c r="E44" s="63" t="s">
        <v>34</v>
      </c>
      <c r="F44" s="62">
        <f>SUM(F8:F43)</f>
        <v>422828</v>
      </c>
    </row>
    <row r="45" spans="1:6" ht="30" customHeight="1" x14ac:dyDescent="0.25">
      <c r="D45" s="12"/>
      <c r="F45" s="13"/>
    </row>
    <row r="46" spans="1:6" ht="30" customHeight="1" x14ac:dyDescent="0.25">
      <c r="F46" s="3"/>
    </row>
    <row r="47" spans="1:6" ht="30" customHeight="1" x14ac:dyDescent="0.25">
      <c r="F47" s="3"/>
    </row>
    <row r="48" spans="1:6" ht="30" customHeight="1" x14ac:dyDescent="0.25">
      <c r="F48" s="3"/>
    </row>
    <row r="49" spans="6:6" ht="30" customHeight="1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</sheetData>
  <mergeCells count="2">
    <mergeCell ref="A6:F6"/>
    <mergeCell ref="A28:F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fitToWidth="0" orientation="landscape" horizontalDpi="300" verticalDpi="300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 DEPARTAMENTO DE</vt:lpstr>
      <vt:lpstr>REQUERIMIENTOS</vt:lpstr>
      <vt:lpstr>'POA DEPARTAMENTO DE'!Área_de_impresión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JOSS</cp:lastModifiedBy>
  <cp:lastPrinted>2019-02-11T16:24:46Z</cp:lastPrinted>
  <dcterms:created xsi:type="dcterms:W3CDTF">2015-11-20T15:55:24Z</dcterms:created>
  <dcterms:modified xsi:type="dcterms:W3CDTF">2019-02-11T16:24:50Z</dcterms:modified>
</cp:coreProperties>
</file>